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ORK\จัดสรรเกษียณอายุราชการครู\จัดสรร 60 - 64\"/>
    </mc:Choice>
  </mc:AlternateContent>
  <bookViews>
    <workbookView xWindow="0" yWindow="0" windowWidth="24005" windowHeight="9523"/>
  </bookViews>
  <sheets>
    <sheet name="บัญชีรายละเอียด" sheetId="2" r:id="rId1"/>
    <sheet name="แบบปริมาณงานสถานศึกษา" sheetId="5" r:id="rId2"/>
  </sheets>
  <definedNames>
    <definedName name="_xlnm.Print_Area" localSheetId="0">บัญชีรายละเอียด!$A$1:$J$27</definedName>
    <definedName name="_xlnm.Print_Area" localSheetId="1">แบบปริมาณงานสถานศึกษา!$A$1:$I$36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5" l="1"/>
  <c r="C20" i="5"/>
  <c r="C21" i="5" s="1"/>
  <c r="D19" i="5"/>
  <c r="D18" i="5"/>
  <c r="H17" i="5"/>
  <c r="H18" i="5" s="1"/>
  <c r="H19" i="5" s="1"/>
  <c r="D17" i="5"/>
  <c r="I16" i="5"/>
  <c r="D16" i="5"/>
  <c r="I15" i="5"/>
  <c r="I17" i="5" s="1"/>
  <c r="I18" i="5" s="1"/>
  <c r="D15" i="5"/>
  <c r="I14" i="5"/>
  <c r="D14" i="5"/>
  <c r="D20" i="5" s="1"/>
  <c r="H13" i="5"/>
  <c r="C13" i="5"/>
  <c r="I12" i="5"/>
  <c r="D12" i="5"/>
  <c r="I11" i="5"/>
  <c r="D11" i="5"/>
  <c r="I10" i="5"/>
  <c r="I13" i="5" s="1"/>
  <c r="D10" i="5"/>
  <c r="D13" i="5" s="1"/>
  <c r="C26" i="5" l="1"/>
  <c r="D26" i="5"/>
  <c r="D21" i="5"/>
  <c r="I19" i="5" s="1"/>
  <c r="E26" i="5" l="1"/>
  <c r="I26" i="5" s="1"/>
</calcChain>
</file>

<file path=xl/sharedStrings.xml><?xml version="1.0" encoding="utf-8"?>
<sst xmlns="http://schemas.openxmlformats.org/spreadsheetml/2006/main" count="75" uniqueCount="61">
  <si>
    <t xml:space="preserve">แบบรายงานปริมาณงานของสถานศึกษา </t>
  </si>
  <si>
    <t>1. โรงเรียน...........................</t>
  </si>
  <si>
    <t>ตำบล ..................................</t>
  </si>
  <si>
    <t>อำเภอ...................................</t>
  </si>
  <si>
    <t>จังหวัด....................................</t>
  </si>
  <si>
    <t>สำนักงานเขตพื้นที่การศึกษา...........................</t>
  </si>
  <si>
    <t>2. รายละเอียดเกี่ยวกับห้องเรียนและนักเรียน</t>
  </si>
  <si>
    <t>ชั้นเรียน</t>
  </si>
  <si>
    <t>จำนวน</t>
  </si>
  <si>
    <t>นักเรียน</t>
  </si>
  <si>
    <t>ห้องเรียน</t>
  </si>
  <si>
    <t>อนุบาล ปีที่ 1</t>
  </si>
  <si>
    <t>มัธยมศึกษา ปีที่ 1</t>
  </si>
  <si>
    <t>อนุบาล ปีที่ 2</t>
  </si>
  <si>
    <t>มัธยมศึกษา ปีที่ 2</t>
  </si>
  <si>
    <t>รวมก่อนประถมศึกษา</t>
  </si>
  <si>
    <t>มัธยมศึกษา ปีที่ 3</t>
  </si>
  <si>
    <t>ประถมศึกษา ปีที่ 1</t>
  </si>
  <si>
    <t>รวมมัธยมต้น</t>
  </si>
  <si>
    <t>ประถมศึกษา ปีที่ 2</t>
  </si>
  <si>
    <t>มัธยมศึกษา ปีที่ 4</t>
  </si>
  <si>
    <t>ประถมศึกษา ปีที่ 3</t>
  </si>
  <si>
    <t>มัธยมศึกษา ปีที่ 5</t>
  </si>
  <si>
    <t>ประถมศึกษา ปีที่ 4</t>
  </si>
  <si>
    <t>มัธยมศึกษา ปีที่ 6</t>
  </si>
  <si>
    <t>ประถมศึกษา ปีที่ 5</t>
  </si>
  <si>
    <t>รวมมัธยมปลาย</t>
  </si>
  <si>
    <t>ประถมศึกษา ปีที่ 6</t>
  </si>
  <si>
    <t>รวมมัธยมศึกษาทั้งสิ้น</t>
  </si>
  <si>
    <t>รวมประถมศึกษา</t>
  </si>
  <si>
    <t>รวมทั้งสิ้น</t>
  </si>
  <si>
    <t>รวมประถมศึกษาทั้งสิ้น</t>
  </si>
  <si>
    <t>3. อัตรากำลังข้าราชการครูฯ</t>
  </si>
  <si>
    <t>ครูตามเกณฑ์</t>
  </si>
  <si>
    <t>ครูตาม จ.18</t>
  </si>
  <si>
    <t>-ขาด/เกิน</t>
  </si>
  <si>
    <t>บริหาร</t>
  </si>
  <si>
    <t>ครูสอน</t>
  </si>
  <si>
    <t>รวม</t>
  </si>
  <si>
    <t xml:space="preserve">  คือ  แถบสูตรการคำนวณ ห้ามลบหรือแก้ไข</t>
  </si>
  <si>
    <t>ขั้น</t>
  </si>
  <si>
    <t>อันดับ</t>
  </si>
  <si>
    <t>เลขที่</t>
  </si>
  <si>
    <t>หมายเหตุ</t>
  </si>
  <si>
    <t>เงินเดือน</t>
  </si>
  <si>
    <t>ตำแหน่ง</t>
  </si>
  <si>
    <t>ตำแหน่ง / ส่วนราชการ / อำเภอ</t>
  </si>
  <si>
    <t>ตำแหน่ง/ ส่วนราชการ / อำเภอ</t>
  </si>
  <si>
    <t>ที่</t>
  </si>
  <si>
    <t>หน่วยงานทางการศึกษา/ตำแหน่งที่ขออนุมัติกำหนดตำแหน่งใหม่</t>
  </si>
  <si>
    <t>ลำดับ</t>
  </si>
  <si>
    <t>บัญชีรายละเอียดขออนุมัติกำหนดตำแหน่งข้าราชการครูและบุคลากรทางการศึกษา</t>
  </si>
  <si>
    <t>สำนักงานเขตพื้นที่การศึกษา......................................</t>
  </si>
  <si>
    <t xml:space="preserve"> สังกัดสำนักงานคณะกรรมการการศึกษาขั้นพื้นฐาน  กระทรวงศึกษาธิการ</t>
  </si>
  <si>
    <t>หน่วยงานทางการศึกษา/ตำแหน่งที่ยุบเลิกจากผลการเกษียณอายุราชการที่ คปร. จัดสรรคืน</t>
  </si>
  <si>
    <t>อนุบาล 3 ขวบ</t>
  </si>
  <si>
    <t>ชื่อผู้ให้ข้อมูล............................</t>
  </si>
  <si>
    <t>เบอร์โทร.............................</t>
  </si>
  <si>
    <t xml:space="preserve">หมายเหตุ  ข้อมูลนักเรียนและข้อมูลอัตรากำลังครู ณ ปัจจุบัน </t>
  </si>
  <si>
    <t>สิ่งที่ส่งมาด้วย 4</t>
  </si>
  <si>
    <t>สิ่งที่ส่งมาด้วย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</si>
</sst>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</font>
    <font>
      <sz val="10"/>
      <name val="Arial"/>
      <family val="2"/>
    </font>
    <font>
      <sz val="18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2060"/>
      <name val="TH SarabunPSK"/>
      <family val="2"/>
    </font>
    <font>
      <sz val="1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u/>
      <sz val="16"/>
      <name val="TH SarabunPSK"/>
      <family val="2"/>
    </font>
    <font>
      <b/>
      <sz val="16"/>
      <color rgb="FF00B05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4" borderId="0" xfId="0" applyFont="1" applyFill="1" applyBorder="1" applyAlignme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1" applyFont="1"/>
    <xf numFmtId="0" fontId="4" fillId="0" borderId="0" xfId="1" applyFont="1" applyAlignment="1">
      <alignment horizontal="right"/>
    </xf>
    <xf numFmtId="0" fontId="4" fillId="0" borderId="2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Continuous" vertical="center" shrinkToFit="1"/>
    </xf>
    <xf numFmtId="0" fontId="4" fillId="0" borderId="0" xfId="1" applyFont="1" applyAlignment="1">
      <alignment horizont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shrinkToFit="1"/>
    </xf>
    <xf numFmtId="0" fontId="4" fillId="0" borderId="20" xfId="1" applyFont="1" applyBorder="1" applyAlignment="1">
      <alignment horizontal="centerContinuous" vertical="center" shrinkToFit="1"/>
    </xf>
    <xf numFmtId="0" fontId="4" fillId="0" borderId="5" xfId="1" applyFont="1" applyBorder="1" applyAlignment="1">
      <alignment horizontal="center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5" xfId="1" applyFont="1" applyBorder="1" applyAlignment="1">
      <alignment horizontal="centerContinuous" vertical="center" shrinkToFit="1"/>
    </xf>
    <xf numFmtId="0" fontId="3" fillId="0" borderId="10" xfId="1" applyFont="1" applyFill="1" applyBorder="1" applyAlignment="1">
      <alignment horizontal="center" shrinkToFit="1"/>
    </xf>
    <xf numFmtId="0" fontId="3" fillId="4" borderId="10" xfId="1" applyFont="1" applyFill="1" applyBorder="1" applyAlignment="1">
      <alignment horizontal="center" shrinkToFit="1"/>
    </xf>
    <xf numFmtId="3" fontId="3" fillId="4" borderId="10" xfId="1" applyNumberFormat="1" applyFont="1" applyFill="1" applyBorder="1" applyAlignment="1">
      <alignment horizontal="center" shrinkToFit="1"/>
    </xf>
    <xf numFmtId="0" fontId="3" fillId="0" borderId="10" xfId="1" applyFont="1" applyBorder="1" applyAlignment="1">
      <alignment horizontal="left" shrinkToFit="1"/>
    </xf>
    <xf numFmtId="0" fontId="3" fillId="0" borderId="10" xfId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0" fontId="3" fillId="0" borderId="0" xfId="1" applyFont="1" applyAlignment="1">
      <alignment horizontal="center" shrinkToFit="1"/>
    </xf>
    <xf numFmtId="0" fontId="3" fillId="0" borderId="19" xfId="1" applyFont="1" applyFill="1" applyBorder="1" applyAlignment="1">
      <alignment horizontal="center" shrinkToFit="1"/>
    </xf>
    <xf numFmtId="0" fontId="4" fillId="4" borderId="19" xfId="1" applyFont="1" applyFill="1" applyBorder="1" applyAlignment="1">
      <alignment horizontal="center" shrinkToFit="1"/>
    </xf>
    <xf numFmtId="0" fontId="3" fillId="4" borderId="19" xfId="1" applyFont="1" applyFill="1" applyBorder="1" applyAlignment="1">
      <alignment horizontal="center" shrinkToFit="1"/>
    </xf>
    <xf numFmtId="3" fontId="3" fillId="4" borderId="19" xfId="1" applyNumberFormat="1" applyFont="1" applyFill="1" applyBorder="1" applyAlignment="1">
      <alignment horizontal="center" shrinkToFit="1"/>
    </xf>
    <xf numFmtId="0" fontId="4" fillId="0" borderId="19" xfId="1" applyFont="1" applyBorder="1" applyAlignment="1">
      <alignment horizontal="center" shrinkToFit="1"/>
    </xf>
    <xf numFmtId="0" fontId="3" fillId="0" borderId="19" xfId="1" applyFont="1" applyBorder="1" applyAlignment="1">
      <alignment horizontal="left" shrinkToFit="1"/>
    </xf>
    <xf numFmtId="0" fontId="3" fillId="0" borderId="19" xfId="1" applyFont="1" applyBorder="1" applyAlignment="1">
      <alignment horizontal="center" shrinkToFit="1"/>
    </xf>
    <xf numFmtId="3" fontId="3" fillId="0" borderId="19" xfId="1" applyNumberFormat="1" applyFont="1" applyBorder="1" applyAlignment="1">
      <alignment horizontal="center" shrinkToFit="1"/>
    </xf>
    <xf numFmtId="0" fontId="3" fillId="4" borderId="19" xfId="1" applyFont="1" applyFill="1" applyBorder="1" applyAlignment="1">
      <alignment horizontal="left" shrinkToFit="1"/>
    </xf>
    <xf numFmtId="0" fontId="3" fillId="0" borderId="5" xfId="1" applyFont="1" applyBorder="1" applyAlignment="1">
      <alignment horizontal="center" shrinkToFit="1"/>
    </xf>
    <xf numFmtId="0" fontId="3" fillId="4" borderId="5" xfId="1" applyFont="1" applyFill="1" applyBorder="1" applyAlignment="1">
      <alignment horizontal="left" shrinkToFit="1"/>
    </xf>
    <xf numFmtId="0" fontId="3" fillId="4" borderId="5" xfId="1" applyFont="1" applyFill="1" applyBorder="1" applyAlignment="1">
      <alignment horizontal="center" shrinkToFit="1"/>
    </xf>
    <xf numFmtId="3" fontId="3" fillId="4" borderId="5" xfId="1" applyNumberFormat="1" applyFont="1" applyFill="1" applyBorder="1" applyAlignment="1">
      <alignment horizontal="center" shrinkToFit="1"/>
    </xf>
    <xf numFmtId="0" fontId="3" fillId="0" borderId="5" xfId="1" applyFont="1" applyBorder="1" applyAlignment="1">
      <alignment horizontal="left" shrinkToFit="1"/>
    </xf>
    <xf numFmtId="3" fontId="3" fillId="0" borderId="5" xfId="1" applyNumberFormat="1" applyFont="1" applyBorder="1" applyAlignment="1">
      <alignment horizontal="center" shrinkToFit="1"/>
    </xf>
    <xf numFmtId="0" fontId="4" fillId="0" borderId="0" xfId="1" applyFont="1" applyBorder="1" applyAlignment="1">
      <alignment vertical="center" shrinkToFit="1"/>
    </xf>
    <xf numFmtId="0" fontId="4" fillId="0" borderId="0" xfId="1" applyFont="1" applyBorder="1" applyAlignment="1">
      <alignment shrinkToFit="1"/>
    </xf>
    <xf numFmtId="0" fontId="3" fillId="0" borderId="0" xfId="1" applyFont="1" applyBorder="1" applyAlignment="1">
      <alignment shrinkToFit="1"/>
    </xf>
    <xf numFmtId="0" fontId="3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 shrinkToFit="1"/>
    </xf>
    <xf numFmtId="0" fontId="3" fillId="0" borderId="0" xfId="1" applyFont="1" applyAlignment="1">
      <alignment shrinkToFit="1"/>
    </xf>
    <xf numFmtId="0" fontId="3" fillId="0" borderId="0" xfId="1" applyFont="1" applyAlignment="1">
      <alignment horizontal="left"/>
    </xf>
    <xf numFmtId="49" fontId="4" fillId="0" borderId="0" xfId="1" applyNumberFormat="1" applyFont="1" applyAlignment="1">
      <alignment horizontal="center"/>
    </xf>
    <xf numFmtId="0" fontId="4" fillId="0" borderId="2" xfId="1" applyFont="1" applyBorder="1" applyAlignment="1">
      <alignment horizontal="center" vertical="center" shrinkToFit="1"/>
    </xf>
    <xf numFmtId="0" fontId="4" fillId="0" borderId="5" xfId="1" applyFont="1" applyBorder="1" applyAlignment="1">
      <alignment horizontal="center" vertical="center" shrinkToFit="1"/>
    </xf>
    <xf numFmtId="0" fontId="10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13" xfId="1" applyFont="1" applyBorder="1" applyAlignment="1">
      <alignment horizontal="center" vertical="center" shrinkToFit="1"/>
    </xf>
    <xf numFmtId="0" fontId="4" fillId="0" borderId="18" xfId="1" applyFont="1" applyBorder="1" applyAlignment="1">
      <alignment horizontal="center" vertical="center" shrinkToFit="1"/>
    </xf>
    <xf numFmtId="0" fontId="4" fillId="0" borderId="17" xfId="1" applyFont="1" applyBorder="1" applyAlignment="1">
      <alignment horizontal="center" vertical="center" shrinkToFit="1"/>
    </xf>
    <xf numFmtId="0" fontId="4" fillId="0" borderId="20" xfId="1" applyFont="1" applyBorder="1" applyAlignment="1">
      <alignment horizontal="center" vertical="center" shrinkToFit="1"/>
    </xf>
    <xf numFmtId="0" fontId="4" fillId="0" borderId="0" xfId="0" applyFont="1" applyAlignment="1">
      <alignment horizontal="right"/>
    </xf>
    <xf numFmtId="0" fontId="4" fillId="2" borderId="0" xfId="1" applyFont="1" applyFill="1" applyAlignment="1">
      <alignment horizontal="center"/>
    </xf>
    <xf numFmtId="0" fontId="4" fillId="0" borderId="0" xfId="1" applyFont="1" applyAlignment="1"/>
    <xf numFmtId="0" fontId="3" fillId="0" borderId="0" xfId="1" applyFont="1" applyAlignment="1"/>
    <xf numFmtId="0" fontId="3" fillId="0" borderId="0" xfId="1" applyFont="1" applyAlignment="1">
      <alignment vertical="center"/>
    </xf>
    <xf numFmtId="0" fontId="4" fillId="0" borderId="0" xfId="1" applyFont="1"/>
    <xf numFmtId="0" fontId="4" fillId="0" borderId="1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 shrinkToFit="1"/>
    </xf>
    <xf numFmtId="3" fontId="3" fillId="0" borderId="21" xfId="1" applyNumberFormat="1" applyFont="1" applyBorder="1" applyAlignment="1">
      <alignment horizontal="center" vertical="center" shrinkToFit="1"/>
    </xf>
    <xf numFmtId="0" fontId="5" fillId="3" borderId="8" xfId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3" fontId="3" fillId="0" borderId="9" xfId="1" applyNumberFormat="1" applyFont="1" applyBorder="1" applyAlignment="1">
      <alignment horizontal="center" vertical="center" shrinkToFit="1"/>
    </xf>
    <xf numFmtId="0" fontId="5" fillId="3" borderId="10" xfId="1" applyFont="1" applyFill="1" applyBorder="1" applyAlignment="1">
      <alignment horizontal="center"/>
    </xf>
    <xf numFmtId="3" fontId="3" fillId="0" borderId="7" xfId="1" applyNumberFormat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0" fontId="3" fillId="0" borderId="21" xfId="1" applyFont="1" applyBorder="1" applyAlignment="1">
      <alignment horizontal="center" vertical="center" shrinkToFit="1"/>
    </xf>
    <xf numFmtId="0" fontId="3" fillId="0" borderId="22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3" fontId="3" fillId="0" borderId="12" xfId="1" applyNumberFormat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shrinkToFit="1"/>
    </xf>
    <xf numFmtId="3" fontId="3" fillId="0" borderId="11" xfId="1" applyNumberFormat="1" applyFont="1" applyBorder="1" applyAlignment="1">
      <alignment horizontal="center" vertical="center" shrinkToFit="1"/>
    </xf>
    <xf numFmtId="0" fontId="5" fillId="3" borderId="15" xfId="1" applyFont="1" applyFill="1" applyBorder="1" applyAlignment="1">
      <alignment horizontal="center"/>
    </xf>
    <xf numFmtId="0" fontId="4" fillId="3" borderId="13" xfId="1" applyFont="1" applyFill="1" applyBorder="1" applyAlignment="1">
      <alignment horizontal="center" vertical="center" shrinkToFit="1"/>
    </xf>
    <xf numFmtId="3" fontId="4" fillId="3" borderId="13" xfId="1" applyNumberFormat="1" applyFont="1" applyFill="1" applyBorder="1" applyAlignment="1">
      <alignment horizontal="center" vertical="center" shrinkToFit="1"/>
    </xf>
    <xf numFmtId="0" fontId="4" fillId="3" borderId="14" xfId="1" applyFont="1" applyFill="1" applyBorder="1" applyAlignment="1">
      <alignment horizontal="center" vertical="center" shrinkToFit="1"/>
    </xf>
    <xf numFmtId="0" fontId="4" fillId="3" borderId="13" xfId="1" applyFont="1" applyFill="1" applyBorder="1" applyAlignment="1">
      <alignment horizontal="center" vertical="center" shrinkToFit="1"/>
    </xf>
    <xf numFmtId="0" fontId="4" fillId="3" borderId="17" xfId="1" applyFont="1" applyFill="1" applyBorder="1" applyAlignment="1">
      <alignment horizontal="center" vertical="center" shrinkToFit="1"/>
    </xf>
    <xf numFmtId="0" fontId="4" fillId="3" borderId="14" xfId="1" applyFont="1" applyFill="1" applyBorder="1" applyAlignment="1">
      <alignment horizontal="center"/>
    </xf>
    <xf numFmtId="0" fontId="3" fillId="0" borderId="9" xfId="1" applyFont="1" applyBorder="1" applyAlignment="1">
      <alignment horizontal="center" vertical="center" shrinkToFit="1"/>
    </xf>
    <xf numFmtId="3" fontId="3" fillId="0" borderId="16" xfId="1" applyNumberFormat="1" applyFont="1" applyBorder="1" applyAlignment="1">
      <alignment horizontal="center" vertical="center" shrinkToFit="1"/>
    </xf>
    <xf numFmtId="0" fontId="6" fillId="0" borderId="0" xfId="1" applyFont="1"/>
    <xf numFmtId="0" fontId="4" fillId="3" borderId="14" xfId="1" applyFont="1" applyFill="1" applyBorder="1"/>
    <xf numFmtId="3" fontId="4" fillId="3" borderId="14" xfId="1" applyNumberFormat="1" applyFont="1" applyFill="1" applyBorder="1" applyAlignment="1">
      <alignment horizontal="center"/>
    </xf>
    <xf numFmtId="0" fontId="4" fillId="0" borderId="0" xfId="1" applyFont="1" applyBorder="1" applyAlignment="1">
      <alignment vertical="center"/>
    </xf>
    <xf numFmtId="0" fontId="3" fillId="0" borderId="0" xfId="1" quotePrefix="1" applyFont="1"/>
    <xf numFmtId="0" fontId="4" fillId="0" borderId="13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4" fillId="0" borderId="2" xfId="1" quotePrefix="1" applyFont="1" applyBorder="1" applyAlignment="1">
      <alignment horizontal="center" vertic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4" fillId="0" borderId="5" xfId="1" quotePrefix="1" applyFont="1" applyBorder="1" applyAlignment="1">
      <alignment horizontal="center" vertical="center"/>
    </xf>
    <xf numFmtId="0" fontId="3" fillId="5" borderId="14" xfId="1" applyFont="1" applyFill="1" applyBorder="1" applyAlignment="1" applyProtection="1">
      <alignment horizontal="center" shrinkToFit="1"/>
      <protection locked="0"/>
    </xf>
    <xf numFmtId="1" fontId="3" fillId="5" borderId="14" xfId="1" applyNumberFormat="1" applyFont="1" applyFill="1" applyBorder="1" applyAlignment="1">
      <alignment horizontal="center" shrinkToFit="1"/>
    </xf>
    <xf numFmtId="0" fontId="3" fillId="0" borderId="14" xfId="1" applyFont="1" applyBorder="1" applyAlignment="1">
      <alignment horizontal="center"/>
    </xf>
    <xf numFmtId="0" fontId="3" fillId="3" borderId="14" xfId="1" applyFont="1" applyFill="1" applyBorder="1" applyAlignment="1">
      <alignment horizontal="center"/>
    </xf>
    <xf numFmtId="0" fontId="3" fillId="3" borderId="14" xfId="1" applyFont="1" applyFill="1" applyBorder="1"/>
  </cellXfs>
  <cellStyles count="2">
    <cellStyle name="Normal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1996835</xdr:colOff>
      <xdr:row>21</xdr:row>
      <xdr:rowOff>119332</xdr:rowOff>
    </xdr:from>
    <xdr:to>
      <xdr:col>9</xdr:col>
      <xdr:colOff>758584</xdr:colOff>
      <xdr:row>26</xdr:row>
      <xdr:rowOff>166957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6922518" y="6278592"/>
          <a:ext cx="3066330" cy="151411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endParaRPr lang="th-TH" sz="600" b="1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/>
          <a:r>
            <a:rPr lang="th-TH" sz="1600" b="1" i="0">
              <a:effectLst/>
              <a:latin typeface="TH SarabunIT๙" pitchFamily="34" charset="-34"/>
              <a:ea typeface="+mn-ea"/>
              <a:cs typeface="TH SarabunIT๙" pitchFamily="34" charset="-34"/>
            </a:rPr>
            <a:t>       ขอรับรองว่าข้อมูลถูกต้อง</a:t>
          </a:r>
        </a:p>
        <a:p>
          <a:pPr algn="ctr" rtl="0"/>
          <a:endParaRPr lang="th-TH" sz="1600">
            <a:effectLst/>
            <a:latin typeface="TH SarabunIT๙" pitchFamily="34" charset="-34"/>
            <a:cs typeface="TH SarabunIT๙" pitchFamily="34" charset="-34"/>
          </a:endParaRPr>
        </a:p>
        <a:p>
          <a:pPr algn="ctr" rtl="0"/>
          <a:r>
            <a:rPr lang="th-TH" sz="1600" b="0" i="0">
              <a:effectLst/>
              <a:latin typeface="TH SarabunIT๙" pitchFamily="34" charset="-34"/>
              <a:ea typeface="+mn-ea"/>
              <a:cs typeface="TH SarabunIT๙" pitchFamily="34" charset="-34"/>
            </a:rPr>
            <a:t>ลงชื่อ ………...……………………..</a:t>
          </a:r>
          <a:endParaRPr lang="th-TH" sz="1600">
            <a:effectLst/>
            <a:latin typeface="TH SarabunIT๙" pitchFamily="34" charset="-34"/>
            <a:cs typeface="TH SarabunIT๙" pitchFamily="34" charset="-34"/>
          </a:endParaRPr>
        </a:p>
        <a:p>
          <a:pPr algn="ctr" rtl="0"/>
          <a:r>
            <a:rPr lang="th-TH" sz="1600" b="0" i="0">
              <a:effectLst/>
              <a:latin typeface="TH SarabunIT๙" pitchFamily="34" charset="-34"/>
              <a:ea typeface="+mn-ea"/>
              <a:cs typeface="TH SarabunIT๙" pitchFamily="34" charset="-34"/>
            </a:rPr>
            <a:t>      (</a:t>
          </a:r>
          <a:r>
            <a:rPr lang="th-TH" sz="1600" b="0" i="0" baseline="0">
              <a:effectLst/>
              <a:latin typeface="TH SarabunIT๙" pitchFamily="34" charset="-34"/>
              <a:ea typeface="+mn-ea"/>
              <a:cs typeface="TH SarabunIT๙" pitchFamily="34" charset="-34"/>
            </a:rPr>
            <a:t>                                 </a:t>
          </a:r>
          <a:r>
            <a:rPr lang="th-TH" sz="1600" b="0" i="0">
              <a:effectLst/>
              <a:latin typeface="TH SarabunIT๙" pitchFamily="34" charset="-34"/>
              <a:ea typeface="+mn-ea"/>
              <a:cs typeface="TH SarabunIT๙" pitchFamily="34" charset="-34"/>
            </a:rPr>
            <a:t>)</a:t>
          </a:r>
          <a:endParaRPr lang="th-TH" sz="1600">
            <a:effectLst/>
            <a:latin typeface="TH SarabunIT๙" pitchFamily="34" charset="-34"/>
            <a:cs typeface="TH SarabunIT๙" pitchFamily="34" charset="-34"/>
          </a:endParaRPr>
        </a:p>
        <a:p>
          <a:pPr algn="ctr" rtl="0"/>
          <a:r>
            <a:rPr lang="th-TH" sz="1600" b="0" i="0">
              <a:effectLst/>
              <a:latin typeface="TH SarabunIT๙" pitchFamily="34" charset="-34"/>
              <a:ea typeface="+mn-ea"/>
              <a:cs typeface="TH SarabunIT๙" pitchFamily="34" charset="-34"/>
            </a:rPr>
            <a:t>ตำแหน่ง ผู้อำนวยการกลุ่มบริหารงานบุคคล</a:t>
          </a:r>
          <a:endParaRPr lang="th-TH" sz="1600">
            <a:effectLst/>
            <a:latin typeface="TH SarabunIT๙" pitchFamily="34" charset="-34"/>
            <a:cs typeface="TH SarabunIT๙" pitchFamily="34" charset="-34"/>
          </a:endParaRPr>
        </a:p>
        <a:p>
          <a:pPr algn="ctr" rtl="0"/>
          <a:r>
            <a:rPr lang="th-TH" sz="1600" b="0" i="0">
              <a:effectLst/>
              <a:latin typeface="TH SarabunIT๙" pitchFamily="34" charset="-34"/>
              <a:ea typeface="+mn-ea"/>
              <a:cs typeface="TH SarabunIT๙" pitchFamily="34" charset="-34"/>
            </a:rPr>
            <a:t>วัน</a:t>
          </a:r>
          <a:r>
            <a:rPr lang="en-US" sz="1600" b="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/</a:t>
          </a:r>
          <a:r>
            <a:rPr lang="th-TH" sz="1600" b="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เดือน</a:t>
          </a:r>
          <a:r>
            <a:rPr lang="en-US" sz="1600" b="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/</a:t>
          </a:r>
          <a:r>
            <a:rPr lang="th-TH" sz="1600" b="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ปี  .................... ....... 2561</a:t>
          </a:r>
          <a:endParaRPr lang="th-TH" sz="16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endParaRPr lang="th-TH" sz="1600" b="0" i="0" strike="noStrike">
            <a:solidFill>
              <a:srgbClr val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</xdr:col>
      <xdr:colOff>285750</xdr:colOff>
      <xdr:row>9</xdr:row>
      <xdr:rowOff>219075</xdr:rowOff>
    </xdr:from>
    <xdr:to>
      <xdr:col>4</xdr:col>
      <xdr:colOff>304800</xdr:colOff>
      <xdr:row>11</xdr:row>
      <xdr:rowOff>161925</xdr:rowOff>
    </xdr:to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2A5BDF50-D042-48B5-A3F8-B7110DB8F7F3}"/>
            </a:ext>
          </a:extLst>
        </xdr:cNvPr>
        <xdr:cNvSpPr txBox="1"/>
      </xdr:nvSpPr>
      <xdr:spPr>
        <a:xfrm>
          <a:off x="647700" y="2876550"/>
          <a:ext cx="38004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                 ไม่ต้องกรอกข้อมูล</a:t>
          </a:r>
        </a:p>
      </xdr:txBody>
    </xdr:sp>
    <xdr:clientData/>
  </xdr:twoCellAnchor>
  <xdr:twoCellAnchor>
    <xdr:from>
      <xdr:col>2</xdr:col>
      <xdr:colOff>581025</xdr:colOff>
      <xdr:row>10</xdr:row>
      <xdr:rowOff>180975</xdr:rowOff>
    </xdr:from>
    <xdr:to>
      <xdr:col>5</xdr:col>
      <xdr:colOff>19050</xdr:colOff>
      <xdr:row>10</xdr:row>
      <xdr:rowOff>190500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6E69A8DF-5811-419D-B52C-DEC687B988F2}"/>
            </a:ext>
          </a:extLst>
        </xdr:cNvPr>
        <xdr:cNvCxnSpPr/>
      </xdr:nvCxnSpPr>
      <xdr:spPr>
        <a:xfrm>
          <a:off x="3467100" y="3133725"/>
          <a:ext cx="132397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219075</xdr:colOff>
      <xdr:row>10</xdr:row>
      <xdr:rowOff>171450</xdr:rowOff>
    </xdr:from>
    <xdr:to>
      <xdr:col>1</xdr:col>
      <xdr:colOff>1495426</xdr:colOff>
      <xdr:row>10</xdr:row>
      <xdr:rowOff>171450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DE04A858-4BB9-4168-8DFF-028A24D9CB24}"/>
            </a:ext>
          </a:extLst>
        </xdr:cNvPr>
        <xdr:cNvCxnSpPr/>
      </xdr:nvCxnSpPr>
      <xdr:spPr>
        <a:xfrm flipH="1">
          <a:off x="581025" y="3124200"/>
          <a:ext cx="1276351" cy="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318232</xdr:colOff>
      <xdr:row>28</xdr:row>
      <xdr:rowOff>47604</xdr:rowOff>
    </xdr:from>
    <xdr:to>
      <xdr:col>8</xdr:col>
      <xdr:colOff>319177</xdr:colOff>
      <xdr:row>33</xdr:row>
      <xdr:rowOff>146651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130443" y="7569838"/>
          <a:ext cx="2537111" cy="1436141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endParaRPr lang="th-TH" sz="600" b="1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ลงชื่อ ………...……………………..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(</a:t>
          </a:r>
          <a:r>
            <a:rPr lang="en-US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</a:t>
          </a: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วัน/เดือน/ปี........................................................</a:t>
          </a: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view="pageBreakPreview" zoomScaleNormal="100" zoomScaleSheetLayoutView="100" workbookViewId="0">
      <selection activeCell="F5" sqref="F5:I5"/>
    </sheetView>
  </sheetViews>
  <sheetFormatPr defaultColWidth="9.125" defaultRowHeight="20.05" customHeight="1" x14ac:dyDescent="0.35"/>
  <cols>
    <col min="1" max="1" width="5.375" style="6" customWidth="1"/>
    <col min="2" max="2" width="37.875" style="6" customWidth="1"/>
    <col min="3" max="5" width="9.375" style="6" customWidth="1"/>
    <col min="6" max="6" width="35.75" style="6" customWidth="1"/>
    <col min="7" max="9" width="8.875" style="6" customWidth="1"/>
    <col min="10" max="10" width="15.25" style="6" customWidth="1"/>
    <col min="11" max="16384" width="9.125" style="6"/>
  </cols>
  <sheetData>
    <row r="1" spans="1:10" ht="23.3" customHeight="1" x14ac:dyDescent="0.35">
      <c r="J1" s="7" t="s">
        <v>59</v>
      </c>
    </row>
    <row r="2" spans="1:10" ht="23.3" customHeight="1" x14ac:dyDescent="0.35">
      <c r="A2" s="51" t="s">
        <v>51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23.3" customHeight="1" x14ac:dyDescent="0.35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23.3" customHeight="1" x14ac:dyDescent="0.35">
      <c r="A4" s="51" t="s">
        <v>53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s="10" customFormat="1" ht="23.3" customHeight="1" x14ac:dyDescent="0.35">
      <c r="A5" s="8" t="s">
        <v>50</v>
      </c>
      <c r="B5" s="52" t="s">
        <v>54</v>
      </c>
      <c r="C5" s="53"/>
      <c r="D5" s="53"/>
      <c r="E5" s="54"/>
      <c r="F5" s="52" t="s">
        <v>49</v>
      </c>
      <c r="G5" s="53"/>
      <c r="H5" s="53"/>
      <c r="I5" s="54"/>
      <c r="J5" s="9"/>
    </row>
    <row r="6" spans="1:10" s="10" customFormat="1" ht="23.3" customHeight="1" x14ac:dyDescent="0.35">
      <c r="A6" s="55" t="s">
        <v>48</v>
      </c>
      <c r="B6" s="48" t="s">
        <v>47</v>
      </c>
      <c r="C6" s="12" t="s">
        <v>45</v>
      </c>
      <c r="D6" s="52" t="s">
        <v>44</v>
      </c>
      <c r="E6" s="54"/>
      <c r="F6" s="48" t="s">
        <v>46</v>
      </c>
      <c r="G6" s="12" t="s">
        <v>45</v>
      </c>
      <c r="H6" s="52" t="s">
        <v>44</v>
      </c>
      <c r="I6" s="54"/>
      <c r="J6" s="13" t="s">
        <v>43</v>
      </c>
    </row>
    <row r="7" spans="1:10" s="10" customFormat="1" ht="23.3" customHeight="1" x14ac:dyDescent="0.35">
      <c r="A7" s="49"/>
      <c r="B7" s="49"/>
      <c r="C7" s="14" t="s">
        <v>42</v>
      </c>
      <c r="D7" s="15" t="s">
        <v>41</v>
      </c>
      <c r="E7" s="14" t="s">
        <v>40</v>
      </c>
      <c r="F7" s="49"/>
      <c r="G7" s="14" t="s">
        <v>42</v>
      </c>
      <c r="H7" s="15" t="s">
        <v>41</v>
      </c>
      <c r="I7" s="14" t="s">
        <v>40</v>
      </c>
      <c r="J7" s="16"/>
    </row>
    <row r="8" spans="1:10" s="23" customFormat="1" ht="23.3" customHeight="1" x14ac:dyDescent="0.35">
      <c r="A8" s="17"/>
      <c r="B8" s="18"/>
      <c r="C8" s="18"/>
      <c r="D8" s="18"/>
      <c r="E8" s="19"/>
      <c r="F8" s="20"/>
      <c r="G8" s="20"/>
      <c r="H8" s="21"/>
      <c r="I8" s="22"/>
      <c r="J8" s="21"/>
    </row>
    <row r="9" spans="1:10" s="23" customFormat="1" ht="23.3" customHeight="1" x14ac:dyDescent="0.35">
      <c r="A9" s="24"/>
      <c r="B9" s="25"/>
      <c r="C9" s="26"/>
      <c r="D9" s="26"/>
      <c r="E9" s="27"/>
      <c r="F9" s="28"/>
      <c r="G9" s="29"/>
      <c r="H9" s="30"/>
      <c r="I9" s="31"/>
      <c r="J9" s="30"/>
    </row>
    <row r="10" spans="1:10" s="23" customFormat="1" ht="23.3" customHeight="1" x14ac:dyDescent="0.35">
      <c r="A10" s="24"/>
      <c r="B10" s="25"/>
      <c r="C10" s="26"/>
      <c r="D10" s="26"/>
      <c r="E10" s="27"/>
      <c r="F10" s="28"/>
      <c r="G10" s="29"/>
      <c r="H10" s="30"/>
      <c r="I10" s="31"/>
      <c r="J10" s="30"/>
    </row>
    <row r="11" spans="1:10" s="23" customFormat="1" ht="23.3" customHeight="1" x14ac:dyDescent="0.35">
      <c r="A11" s="24"/>
      <c r="B11" s="25"/>
      <c r="C11" s="26"/>
      <c r="D11" s="26"/>
      <c r="E11" s="27"/>
      <c r="F11" s="28"/>
      <c r="G11" s="29"/>
      <c r="H11" s="30"/>
      <c r="I11" s="31"/>
      <c r="J11" s="30"/>
    </row>
    <row r="12" spans="1:10" s="23" customFormat="1" ht="23.3" customHeight="1" x14ac:dyDescent="0.35">
      <c r="A12" s="30"/>
      <c r="B12" s="25"/>
      <c r="C12" s="26"/>
      <c r="D12" s="26"/>
      <c r="E12" s="27"/>
      <c r="F12" s="28"/>
      <c r="G12" s="29"/>
      <c r="H12" s="30"/>
      <c r="I12" s="31"/>
      <c r="J12" s="30"/>
    </row>
    <row r="13" spans="1:10" s="23" customFormat="1" ht="23.3" customHeight="1" x14ac:dyDescent="0.35">
      <c r="A13" s="30"/>
      <c r="B13" s="25"/>
      <c r="C13" s="26"/>
      <c r="D13" s="26"/>
      <c r="E13" s="27"/>
      <c r="F13" s="28"/>
      <c r="G13" s="29"/>
      <c r="H13" s="30"/>
      <c r="I13" s="31"/>
      <c r="J13" s="30"/>
    </row>
    <row r="14" spans="1:10" s="23" customFormat="1" ht="23.3" customHeight="1" x14ac:dyDescent="0.35">
      <c r="A14" s="30"/>
      <c r="B14" s="32"/>
      <c r="C14" s="26"/>
      <c r="D14" s="26"/>
      <c r="E14" s="27"/>
      <c r="F14" s="29"/>
      <c r="G14" s="29"/>
      <c r="H14" s="30"/>
      <c r="I14" s="31"/>
      <c r="J14" s="30"/>
    </row>
    <row r="15" spans="1:10" s="23" customFormat="1" ht="23.3" customHeight="1" x14ac:dyDescent="0.35">
      <c r="A15" s="30"/>
      <c r="B15" s="32"/>
      <c r="C15" s="26"/>
      <c r="D15" s="26"/>
      <c r="E15" s="27"/>
      <c r="F15" s="29"/>
      <c r="G15" s="29"/>
      <c r="H15" s="30"/>
      <c r="I15" s="31"/>
      <c r="J15" s="30"/>
    </row>
    <row r="16" spans="1:10" s="23" customFormat="1" ht="23.3" customHeight="1" x14ac:dyDescent="0.35">
      <c r="A16" s="30"/>
      <c r="B16" s="32"/>
      <c r="C16" s="26"/>
      <c r="D16" s="26"/>
      <c r="E16" s="27"/>
      <c r="F16" s="29"/>
      <c r="G16" s="29"/>
      <c r="H16" s="30"/>
      <c r="I16" s="31"/>
      <c r="J16" s="30"/>
    </row>
    <row r="17" spans="1:10" s="23" customFormat="1" ht="23.3" customHeight="1" x14ac:dyDescent="0.35">
      <c r="A17" s="30"/>
      <c r="B17" s="32"/>
      <c r="C17" s="26"/>
      <c r="D17" s="26"/>
      <c r="E17" s="27"/>
      <c r="F17" s="29"/>
      <c r="G17" s="29"/>
      <c r="H17" s="30"/>
      <c r="I17" s="31"/>
      <c r="J17" s="30"/>
    </row>
    <row r="18" spans="1:10" s="23" customFormat="1" ht="23.3" customHeight="1" x14ac:dyDescent="0.35">
      <c r="A18" s="30"/>
      <c r="B18" s="32"/>
      <c r="C18" s="26"/>
      <c r="D18" s="26"/>
      <c r="E18" s="27"/>
      <c r="F18" s="29"/>
      <c r="G18" s="29"/>
      <c r="H18" s="30"/>
      <c r="I18" s="31"/>
      <c r="J18" s="30"/>
    </row>
    <row r="19" spans="1:10" s="23" customFormat="1" ht="23.3" customHeight="1" x14ac:dyDescent="0.35">
      <c r="A19" s="30"/>
      <c r="B19" s="32"/>
      <c r="C19" s="26"/>
      <c r="D19" s="26"/>
      <c r="E19" s="27"/>
      <c r="F19" s="29"/>
      <c r="G19" s="29"/>
      <c r="H19" s="30"/>
      <c r="I19" s="31"/>
      <c r="J19" s="30"/>
    </row>
    <row r="20" spans="1:10" s="23" customFormat="1" ht="23.3" customHeight="1" x14ac:dyDescent="0.35">
      <c r="A20" s="30"/>
      <c r="B20" s="32"/>
      <c r="C20" s="26"/>
      <c r="D20" s="26"/>
      <c r="E20" s="27"/>
      <c r="F20" s="29"/>
      <c r="G20" s="29"/>
      <c r="H20" s="30"/>
      <c r="I20" s="31"/>
      <c r="J20" s="30"/>
    </row>
    <row r="21" spans="1:10" s="23" customFormat="1" ht="23.3" customHeight="1" x14ac:dyDescent="0.35">
      <c r="A21" s="33"/>
      <c r="B21" s="34"/>
      <c r="C21" s="35"/>
      <c r="D21" s="35"/>
      <c r="E21" s="36"/>
      <c r="F21" s="37"/>
      <c r="G21" s="37"/>
      <c r="H21" s="33"/>
      <c r="I21" s="38"/>
      <c r="J21" s="33"/>
    </row>
    <row r="22" spans="1:10" s="41" customFormat="1" ht="23.3" customHeight="1" x14ac:dyDescent="0.35">
      <c r="A22" s="39"/>
      <c r="B22" s="39"/>
      <c r="C22" s="39"/>
      <c r="D22" s="39"/>
      <c r="E22" s="39"/>
      <c r="F22" s="40"/>
      <c r="G22" s="40"/>
      <c r="H22" s="40"/>
      <c r="I22" s="40"/>
      <c r="J22" s="40"/>
    </row>
    <row r="23" spans="1:10" s="41" customFormat="1" ht="23.3" customHeight="1" x14ac:dyDescent="0.4">
      <c r="A23" s="42"/>
      <c r="B23" s="1" t="s">
        <v>56</v>
      </c>
      <c r="C23" s="39"/>
      <c r="D23" s="39"/>
      <c r="E23" s="39"/>
      <c r="F23" s="40"/>
      <c r="G23" s="40"/>
      <c r="H23" s="40"/>
      <c r="I23" s="40"/>
      <c r="J23" s="40"/>
    </row>
    <row r="24" spans="1:10" s="45" customFormat="1" ht="23.3" customHeight="1" x14ac:dyDescent="0.4">
      <c r="A24" s="43"/>
      <c r="B24" s="1" t="s">
        <v>57</v>
      </c>
      <c r="C24" s="44"/>
      <c r="D24" s="44"/>
      <c r="E24" s="44"/>
      <c r="F24" s="44"/>
      <c r="G24" s="44"/>
      <c r="H24" s="44"/>
      <c r="I24" s="44"/>
      <c r="J24" s="44"/>
    </row>
    <row r="25" spans="1:10" s="45" customFormat="1" ht="23.3" customHeight="1" x14ac:dyDescent="0.35">
      <c r="A25" s="46"/>
      <c r="B25" s="44"/>
      <c r="C25" s="44"/>
      <c r="D25" s="44"/>
      <c r="E25" s="44"/>
      <c r="F25" s="44"/>
      <c r="G25" s="44"/>
      <c r="H25" s="44"/>
      <c r="I25" s="44"/>
      <c r="J25" s="44"/>
    </row>
    <row r="26" spans="1:10" s="45" customFormat="1" ht="23.3" customHeight="1" x14ac:dyDescent="0.35">
      <c r="A26" s="46"/>
      <c r="B26" s="44"/>
      <c r="C26" s="44"/>
      <c r="D26" s="44"/>
      <c r="E26" s="44"/>
      <c r="F26" s="44"/>
      <c r="G26" s="44"/>
      <c r="H26" s="44"/>
      <c r="I26" s="44"/>
      <c r="J26" s="44"/>
    </row>
    <row r="27" spans="1:10" s="45" customFormat="1" ht="23.3" customHeight="1" x14ac:dyDescent="0.35">
      <c r="A27" s="46"/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23.3" customHeight="1" x14ac:dyDescent="0.35">
      <c r="A28" s="46"/>
      <c r="B28" s="46"/>
      <c r="C28" s="46"/>
      <c r="D28" s="46"/>
      <c r="E28" s="46"/>
      <c r="F28" s="46"/>
      <c r="G28" s="46"/>
      <c r="H28" s="46"/>
      <c r="I28" s="46"/>
      <c r="J28" s="46"/>
    </row>
    <row r="29" spans="1:10" ht="23.3" customHeight="1" x14ac:dyDescent="0.35">
      <c r="A29" s="46"/>
      <c r="B29" s="46"/>
      <c r="C29" s="46"/>
      <c r="D29" s="46"/>
      <c r="E29" s="46"/>
      <c r="F29" s="46"/>
      <c r="G29" s="46"/>
      <c r="H29" s="46"/>
      <c r="I29" s="46"/>
      <c r="J29" s="46"/>
    </row>
    <row r="30" spans="1:10" ht="23.3" customHeight="1" x14ac:dyDescent="0.35">
      <c r="A30" s="50"/>
      <c r="B30" s="50"/>
      <c r="C30" s="50"/>
      <c r="D30" s="50"/>
      <c r="E30" s="50"/>
      <c r="F30" s="50"/>
      <c r="G30" s="50"/>
      <c r="H30" s="50"/>
      <c r="I30" s="50"/>
      <c r="J30" s="50"/>
    </row>
    <row r="31" spans="1:10" ht="23.3" customHeight="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23.3" customHeight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3.3" customHeight="1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3.3" customHeight="1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s="47" customFormat="1" ht="23.3" customHeight="1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s="10" customFormat="1" ht="23.3" customHeight="1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s="10" customFormat="1" ht="23.3" customHeight="1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s="10" customFormat="1" ht="23.3" customHeight="1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s="23" customFormat="1" ht="23.3" customHeight="1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s="23" customFormat="1" ht="23.3" customHeight="1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s="23" customFormat="1" ht="23.3" customHeight="1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s="23" customFormat="1" ht="23.3" customHeight="1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s="23" customFormat="1" ht="23.3" customHeight="1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s="23" customFormat="1" ht="23.3" customHeight="1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s="23" customFormat="1" ht="23.3" customHeight="1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s="23" customFormat="1" ht="23.3" customHeight="1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s="23" customFormat="1" ht="23.3" customHeight="1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s="23" customFormat="1" ht="23.3" customHeight="1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s="23" customFormat="1" ht="23.3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s="41" customFormat="1" ht="23.3" customHeight="1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s="41" customFormat="1" ht="23.3" customHeight="1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s="45" customFormat="1" ht="23.3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s="45" customFormat="1" ht="23.3" customHeight="1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s="45" customFormat="1" ht="23.3" customHeight="1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s="45" customFormat="1" ht="18" customHeight="1" x14ac:dyDescent="0.35">
      <c r="A55" s="46"/>
      <c r="B55" s="44"/>
      <c r="C55" s="44"/>
      <c r="D55" s="44"/>
      <c r="E55" s="44"/>
      <c r="F55" s="44"/>
      <c r="G55" s="44"/>
      <c r="H55" s="44"/>
      <c r="I55" s="44"/>
      <c r="J55" s="44"/>
    </row>
    <row r="56" spans="1:10" ht="20.05" customHeight="1" x14ac:dyDescent="0.35">
      <c r="A56" s="46"/>
      <c r="B56" s="46"/>
      <c r="C56" s="46"/>
      <c r="D56" s="46"/>
      <c r="E56" s="46"/>
      <c r="F56" s="46"/>
      <c r="G56" s="46"/>
      <c r="H56" s="46"/>
      <c r="I56" s="46"/>
      <c r="J56" s="46"/>
    </row>
  </sheetData>
  <mergeCells count="11">
    <mergeCell ref="F6:F7"/>
    <mergeCell ref="B6:B7"/>
    <mergeCell ref="A30:J30"/>
    <mergeCell ref="A2:J2"/>
    <mergeCell ref="A3:J3"/>
    <mergeCell ref="A4:J4"/>
    <mergeCell ref="B5:E5"/>
    <mergeCell ref="F5:I5"/>
    <mergeCell ref="D6:E6"/>
    <mergeCell ref="H6:I6"/>
    <mergeCell ref="A6:A7"/>
  </mergeCells>
  <printOptions horizontalCentered="1"/>
  <pageMargins left="3.937007874015748E-2" right="3.937007874015748E-2" top="0.19685039370078741" bottom="0.19685039370078741" header="0.43307086614173229" footer="0.11811023622047245"/>
  <pageSetup paperSize="9"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6"/>
  <sheetViews>
    <sheetView view="pageBreakPreview" topLeftCell="A13" zoomScaleNormal="110" zoomScaleSheetLayoutView="100" workbookViewId="0">
      <selection activeCell="A35" sqref="A35:XFD35"/>
    </sheetView>
  </sheetViews>
  <sheetFormatPr defaultColWidth="9.125" defaultRowHeight="21.1" x14ac:dyDescent="0.35"/>
  <cols>
    <col min="1" max="1" width="2.875" style="6" customWidth="1"/>
    <col min="2" max="2" width="19.875" style="6" customWidth="1"/>
    <col min="3" max="3" width="8.875" style="6" customWidth="1"/>
    <col min="4" max="4" width="9.125" style="6" customWidth="1"/>
    <col min="5" max="5" width="7.375" style="6" customWidth="1"/>
    <col min="6" max="6" width="10.625" style="6" customWidth="1"/>
    <col min="7" max="7" width="9.75" style="6" customWidth="1"/>
    <col min="8" max="8" width="9" style="6" customWidth="1"/>
    <col min="9" max="9" width="9.75" style="6" customWidth="1"/>
    <col min="10" max="16384" width="9.125" style="6"/>
  </cols>
  <sheetData>
    <row r="1" spans="1:9" x14ac:dyDescent="0.35">
      <c r="A1" s="56" t="s">
        <v>60</v>
      </c>
      <c r="B1" s="56"/>
      <c r="C1" s="56"/>
      <c r="D1" s="56"/>
      <c r="E1" s="56"/>
      <c r="F1" s="56"/>
      <c r="G1" s="56"/>
      <c r="H1" s="56"/>
      <c r="I1" s="56"/>
    </row>
    <row r="2" spans="1:9" x14ac:dyDescent="0.35">
      <c r="A2" s="57" t="s">
        <v>0</v>
      </c>
      <c r="B2" s="57"/>
      <c r="C2" s="57"/>
      <c r="D2" s="57"/>
      <c r="E2" s="57"/>
      <c r="F2" s="57"/>
      <c r="G2" s="57"/>
      <c r="H2" s="57"/>
      <c r="I2" s="57"/>
    </row>
    <row r="4" spans="1:9" x14ac:dyDescent="0.35">
      <c r="A4" s="58" t="s">
        <v>1</v>
      </c>
      <c r="B4" s="58"/>
      <c r="C4" s="58"/>
      <c r="D4" s="58" t="s">
        <v>2</v>
      </c>
      <c r="E4" s="58"/>
      <c r="F4" s="58"/>
      <c r="G4" s="58" t="s">
        <v>3</v>
      </c>
      <c r="I4" s="59"/>
    </row>
    <row r="5" spans="1:9" x14ac:dyDescent="0.35">
      <c r="A5" s="58"/>
      <c r="B5" s="58" t="s">
        <v>4</v>
      </c>
      <c r="C5" s="58"/>
      <c r="D5" s="60"/>
      <c r="E5" s="58" t="s">
        <v>5</v>
      </c>
      <c r="F5" s="60"/>
      <c r="G5" s="58"/>
      <c r="H5" s="58"/>
      <c r="I5" s="59"/>
    </row>
    <row r="6" spans="1:9" ht="23.95" customHeight="1" x14ac:dyDescent="0.35">
      <c r="A6" s="61" t="s">
        <v>6</v>
      </c>
    </row>
    <row r="7" spans="1:9" x14ac:dyDescent="0.35">
      <c r="A7" s="61"/>
    </row>
    <row r="8" spans="1:9" x14ac:dyDescent="0.35">
      <c r="A8" s="60"/>
      <c r="B8" s="62" t="s">
        <v>7</v>
      </c>
      <c r="C8" s="63" t="s">
        <v>8</v>
      </c>
      <c r="D8" s="11" t="s">
        <v>8</v>
      </c>
      <c r="E8" s="64"/>
      <c r="F8" s="62" t="s">
        <v>7</v>
      </c>
      <c r="G8" s="65"/>
      <c r="H8" s="63" t="s">
        <v>8</v>
      </c>
      <c r="I8" s="11" t="s">
        <v>8</v>
      </c>
    </row>
    <row r="9" spans="1:9" x14ac:dyDescent="0.35">
      <c r="A9" s="60"/>
      <c r="B9" s="66"/>
      <c r="C9" s="67" t="s">
        <v>9</v>
      </c>
      <c r="D9" s="15" t="s">
        <v>10</v>
      </c>
      <c r="E9" s="64"/>
      <c r="F9" s="66"/>
      <c r="G9" s="68"/>
      <c r="H9" s="67" t="s">
        <v>9</v>
      </c>
      <c r="I9" s="15" t="s">
        <v>10</v>
      </c>
    </row>
    <row r="10" spans="1:9" x14ac:dyDescent="0.35">
      <c r="A10" s="60"/>
      <c r="B10" s="69" t="s">
        <v>55</v>
      </c>
      <c r="C10" s="70"/>
      <c r="D10" s="71">
        <f>IF(C10=0,0,IF(C10&lt;10,1,IF(MOD(C10,30)&lt;10,ROUNDDOWN(C10/30,0),ROUNDUP(C10/30,0))))</f>
        <v>0</v>
      </c>
      <c r="E10" s="72"/>
      <c r="F10" s="73" t="s">
        <v>12</v>
      </c>
      <c r="G10" s="74"/>
      <c r="H10" s="75"/>
      <c r="I10" s="76">
        <f>IF(H10=0,0,IF(H10&lt;10,1,IF(MOD(H10,35)&lt;10,ROUNDDOWN(H10/35,0),ROUNDUP(H10/35,0))))</f>
        <v>0</v>
      </c>
    </row>
    <row r="11" spans="1:9" x14ac:dyDescent="0.35">
      <c r="A11" s="60"/>
      <c r="B11" s="69" t="s">
        <v>11</v>
      </c>
      <c r="C11" s="77"/>
      <c r="D11" s="71">
        <f t="shared" ref="D11:D12" si="0">IF(C11=0,0,IF(C11&lt;10,1,IF(MOD(C11,30)&lt;10,ROUNDDOWN(C11/30,0),ROUNDUP(C11/30,0))))</f>
        <v>0</v>
      </c>
      <c r="E11" s="78"/>
      <c r="F11" s="79" t="s">
        <v>14</v>
      </c>
      <c r="G11" s="80"/>
      <c r="H11" s="77"/>
      <c r="I11" s="71">
        <f t="shared" ref="I11:I12" si="1">IF(H11=0,0,IF(H11&lt;10,1,IF(MOD(H11,35)&lt;10,ROUNDDOWN(H11/35,0),ROUNDUP(H11/35,0))))</f>
        <v>0</v>
      </c>
    </row>
    <row r="12" spans="1:9" x14ac:dyDescent="0.35">
      <c r="A12" s="60"/>
      <c r="B12" s="81" t="s">
        <v>13</v>
      </c>
      <c r="C12" s="82"/>
      <c r="D12" s="71">
        <f t="shared" si="0"/>
        <v>0</v>
      </c>
      <c r="E12" s="78"/>
      <c r="F12" s="83" t="s">
        <v>16</v>
      </c>
      <c r="G12" s="84"/>
      <c r="H12" s="85"/>
      <c r="I12" s="86">
        <f t="shared" si="1"/>
        <v>0</v>
      </c>
    </row>
    <row r="13" spans="1:9" x14ac:dyDescent="0.35">
      <c r="A13" s="60"/>
      <c r="B13" s="87" t="s">
        <v>15</v>
      </c>
      <c r="C13" s="88">
        <f>SUM(C10:C12)</f>
        <v>0</v>
      </c>
      <c r="D13" s="89">
        <f>SUM(D10:D12)</f>
        <v>0</v>
      </c>
      <c r="E13" s="78"/>
      <c r="F13" s="90" t="s">
        <v>18</v>
      </c>
      <c r="G13" s="91"/>
      <c r="H13" s="88">
        <f>SUM(H10:H12)</f>
        <v>0</v>
      </c>
      <c r="I13" s="92">
        <f>SUM(I10:I12)</f>
        <v>0</v>
      </c>
    </row>
    <row r="14" spans="1:9" x14ac:dyDescent="0.35">
      <c r="A14" s="60"/>
      <c r="B14" s="93" t="s">
        <v>17</v>
      </c>
      <c r="C14" s="94"/>
      <c r="D14" s="71">
        <f>IF(C14=0,0,IF(C14&lt;10,1,IF(MOD(C14,30)&lt;10,ROUNDDOWN(C14/30,0),ROUNDUP(C14/30,0))))</f>
        <v>0</v>
      </c>
      <c r="E14" s="78"/>
      <c r="F14" s="79" t="s">
        <v>20</v>
      </c>
      <c r="G14" s="80"/>
      <c r="H14" s="75"/>
      <c r="I14" s="76">
        <f>IF(H14=0,0,IF(H14&lt;10,1,IF(MOD(H14,35)&lt;10,ROUNDDOWN(H14/35,0),ROUNDUP(H14/35,0))))</f>
        <v>0</v>
      </c>
    </row>
    <row r="15" spans="1:9" x14ac:dyDescent="0.35">
      <c r="A15" s="60"/>
      <c r="B15" s="69" t="s">
        <v>19</v>
      </c>
      <c r="C15" s="77"/>
      <c r="D15" s="71">
        <f t="shared" ref="D15:D19" si="2">IF(C15=0,0,IF(C15&lt;10,1,IF(MOD(C15,30)&lt;10,ROUNDDOWN(C15/30,0),ROUNDUP(C15/30,0))))</f>
        <v>0</v>
      </c>
      <c r="E15" s="78"/>
      <c r="F15" s="79" t="s">
        <v>22</v>
      </c>
      <c r="G15" s="80"/>
      <c r="H15" s="77"/>
      <c r="I15" s="71">
        <f t="shared" ref="I15:I16" si="3">IF(H15=0,0,IF(H15&lt;10,1,IF(MOD(H15,35)&lt;10,ROUNDDOWN(H15/35,0),ROUNDUP(H15/35,0))))</f>
        <v>0</v>
      </c>
    </row>
    <row r="16" spans="1:9" x14ac:dyDescent="0.35">
      <c r="A16" s="60"/>
      <c r="B16" s="69" t="s">
        <v>21</v>
      </c>
      <c r="C16" s="77"/>
      <c r="D16" s="71">
        <f t="shared" si="2"/>
        <v>0</v>
      </c>
      <c r="E16" s="78"/>
      <c r="F16" s="83" t="s">
        <v>24</v>
      </c>
      <c r="G16" s="84"/>
      <c r="H16" s="85"/>
      <c r="I16" s="86">
        <f t="shared" si="3"/>
        <v>0</v>
      </c>
    </row>
    <row r="17" spans="1:10" x14ac:dyDescent="0.35">
      <c r="A17" s="60"/>
      <c r="B17" s="69" t="s">
        <v>23</v>
      </c>
      <c r="C17" s="77"/>
      <c r="D17" s="71">
        <f t="shared" si="2"/>
        <v>0</v>
      </c>
      <c r="E17" s="78"/>
      <c r="F17" s="90" t="s">
        <v>26</v>
      </c>
      <c r="G17" s="91"/>
      <c r="H17" s="88">
        <f>SUM(H14:H16)</f>
        <v>0</v>
      </c>
      <c r="I17" s="89">
        <f>SUM(I14:I16)</f>
        <v>0</v>
      </c>
    </row>
    <row r="18" spans="1:10" x14ac:dyDescent="0.35">
      <c r="A18" s="60"/>
      <c r="B18" s="69" t="s">
        <v>25</v>
      </c>
      <c r="C18" s="77"/>
      <c r="D18" s="71">
        <f t="shared" si="2"/>
        <v>0</v>
      </c>
      <c r="E18" s="78"/>
      <c r="F18" s="90" t="s">
        <v>28</v>
      </c>
      <c r="G18" s="91"/>
      <c r="H18" s="88">
        <f>SUM(H13)+H17</f>
        <v>0</v>
      </c>
      <c r="I18" s="89">
        <f>SUM(I13)+I17</f>
        <v>0</v>
      </c>
    </row>
    <row r="19" spans="1:10" x14ac:dyDescent="0.35">
      <c r="A19" s="60"/>
      <c r="B19" s="81" t="s">
        <v>27</v>
      </c>
      <c r="C19" s="82"/>
      <c r="D19" s="71">
        <f t="shared" si="2"/>
        <v>0</v>
      </c>
      <c r="E19" s="78"/>
      <c r="F19" s="90" t="s">
        <v>30</v>
      </c>
      <c r="G19" s="91"/>
      <c r="H19" s="88">
        <f>SUM(C21)+H18</f>
        <v>0</v>
      </c>
      <c r="I19" s="89">
        <f>SUM(D21)+I18</f>
        <v>0</v>
      </c>
    </row>
    <row r="20" spans="1:10" x14ac:dyDescent="0.35">
      <c r="A20" s="60"/>
      <c r="B20" s="87" t="s">
        <v>29</v>
      </c>
      <c r="C20" s="88">
        <f>SUM(C14:C19)</f>
        <v>0</v>
      </c>
      <c r="D20" s="89">
        <f>SUM(D14:D19)</f>
        <v>0</v>
      </c>
      <c r="E20" s="95"/>
      <c r="F20" s="95"/>
      <c r="G20" s="95"/>
      <c r="H20" s="95"/>
      <c r="I20" s="95"/>
      <c r="J20" s="95"/>
    </row>
    <row r="21" spans="1:10" x14ac:dyDescent="0.35">
      <c r="A21" s="60"/>
      <c r="B21" s="96" t="s">
        <v>31</v>
      </c>
      <c r="C21" s="97">
        <f>SUM(C20,C13)</f>
        <v>0</v>
      </c>
      <c r="D21" s="92">
        <f>SUM(D20,D13)</f>
        <v>0</v>
      </c>
      <c r="F21" s="60"/>
      <c r="H21" s="98"/>
      <c r="I21" s="98"/>
      <c r="J21" s="99"/>
    </row>
    <row r="22" spans="1:10" x14ac:dyDescent="0.35">
      <c r="A22" s="60"/>
      <c r="F22" s="60"/>
      <c r="H22" s="98"/>
      <c r="I22" s="98"/>
    </row>
    <row r="23" spans="1:10" x14ac:dyDescent="0.35">
      <c r="A23" s="60"/>
      <c r="C23" s="98" t="s">
        <v>32</v>
      </c>
      <c r="F23" s="60"/>
      <c r="J23" s="99"/>
    </row>
    <row r="24" spans="1:10" x14ac:dyDescent="0.35">
      <c r="B24" s="61"/>
      <c r="C24" s="52" t="s">
        <v>33</v>
      </c>
      <c r="D24" s="53"/>
      <c r="E24" s="54"/>
      <c r="F24" s="100" t="s">
        <v>34</v>
      </c>
      <c r="G24" s="101"/>
      <c r="H24" s="102"/>
      <c r="I24" s="103" t="s">
        <v>35</v>
      </c>
      <c r="J24" s="99"/>
    </row>
    <row r="25" spans="1:10" x14ac:dyDescent="0.35">
      <c r="C25" s="104" t="s">
        <v>36</v>
      </c>
      <c r="D25" s="105" t="s">
        <v>37</v>
      </c>
      <c r="E25" s="106" t="s">
        <v>38</v>
      </c>
      <c r="F25" s="104" t="s">
        <v>36</v>
      </c>
      <c r="G25" s="105" t="s">
        <v>37</v>
      </c>
      <c r="H25" s="106" t="s">
        <v>38</v>
      </c>
      <c r="I25" s="107"/>
    </row>
    <row r="26" spans="1:10" x14ac:dyDescent="0.35">
      <c r="C26" s="108">
        <f>IF(H19&lt;=40,0,1)+IF(H19&lt;=119,0,IF(H19&lt;=719,1,IF(H19&lt;=1079,2,IF(H19&lt;=1679,3,4))))</f>
        <v>0</v>
      </c>
      <c r="D26" s="109">
        <f>IF(AND(H19&lt;=119,C13+C20&gt;0,C13+C20&lt;=40),"กรอก",ROUND((IF(H19&lt;1,0,IF(AND(H19&lt;=119,C13+C20&lt;=80,C13+C20&gt;40),6,IF(AND(H19&lt;=119,C13+C20&lt;=119,C13+C20&gt;80),8,((D13*20)/20)+((D20*25)/20)))))+(SUM(I13)*30)/20+(SUM(I17)*35)/20,0))</f>
        <v>0</v>
      </c>
      <c r="E26" s="92">
        <f>SUM(C26:D26)</f>
        <v>0</v>
      </c>
      <c r="F26" s="110"/>
      <c r="G26" s="110"/>
      <c r="H26" s="111">
        <f>SUM(F26:G26)</f>
        <v>0</v>
      </c>
      <c r="I26" s="92">
        <f>SUM(H26)-E26</f>
        <v>0</v>
      </c>
    </row>
    <row r="28" spans="1:10" s="2" customFormat="1" x14ac:dyDescent="0.35">
      <c r="A28" s="4" t="s">
        <v>58</v>
      </c>
      <c r="B28" s="5"/>
      <c r="C28" s="5"/>
      <c r="D28" s="5"/>
      <c r="E28" s="5"/>
      <c r="F28" s="5"/>
    </row>
    <row r="29" spans="1:10" s="2" customFormat="1" x14ac:dyDescent="0.35">
      <c r="A29" s="5"/>
      <c r="B29" s="5"/>
    </row>
    <row r="35" spans="1:3" x14ac:dyDescent="0.35">
      <c r="A35" s="61"/>
    </row>
    <row r="36" spans="1:3" x14ac:dyDescent="0.35">
      <c r="B36" s="112"/>
      <c r="C36" s="61" t="s">
        <v>39</v>
      </c>
    </row>
  </sheetData>
  <mergeCells count="18">
    <mergeCell ref="F18:G18"/>
    <mergeCell ref="F19:G19"/>
    <mergeCell ref="C24:E24"/>
    <mergeCell ref="F24:H24"/>
    <mergeCell ref="I24:I25"/>
    <mergeCell ref="A1:I1"/>
    <mergeCell ref="F12:G12"/>
    <mergeCell ref="F13:G13"/>
    <mergeCell ref="F14:G14"/>
    <mergeCell ref="F15:G15"/>
    <mergeCell ref="F16:G16"/>
    <mergeCell ref="F17:G17"/>
    <mergeCell ref="A2:I2"/>
    <mergeCell ref="B8:B9"/>
    <mergeCell ref="E8:E9"/>
    <mergeCell ref="F8:G9"/>
    <mergeCell ref="F10:G10"/>
    <mergeCell ref="F11:G11"/>
  </mergeCells>
  <printOptions horizontalCentered="1"/>
  <pageMargins left="3.937007874015748E-2" right="3.937007874015748E-2" top="0.74803149606299213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บัญชีรายละเอียด</vt:lpstr>
      <vt:lpstr>แบบปริมาณงานสถานศึกษา</vt:lpstr>
      <vt:lpstr>บัญชีรายละเอียด!Print_Area</vt:lpstr>
      <vt:lpstr>แบบปริมาณงานสถานศึกษา!Print_Area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obec-n</dc:creator>
  <cp:lastModifiedBy>OBEC-AIO</cp:lastModifiedBy>
  <cp:lastPrinted>2022-02-14T06:31:01Z</cp:lastPrinted>
  <dcterms:created xsi:type="dcterms:W3CDTF">2017-06-05T08:03:10Z</dcterms:created>
  <dcterms:modified xsi:type="dcterms:W3CDTF">2022-02-14T06:31:24Z</dcterms:modified>
</cp:coreProperties>
</file>